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H29" i="1"/>
  <c r="H28" i="1"/>
  <c r="H27" i="1"/>
  <c r="H26" i="1"/>
  <c r="H25" i="1"/>
  <c r="H24" i="1"/>
  <c r="H23" i="1"/>
  <c r="H22" i="1"/>
  <c r="H21" i="1"/>
  <c r="H20" i="1"/>
  <c r="H19" i="1"/>
  <c r="H18" i="1"/>
  <c r="H17" i="1"/>
  <c r="H16" i="1"/>
  <c r="H15" i="1"/>
  <c r="H14" i="1"/>
  <c r="H13" i="1"/>
  <c r="H12" i="1"/>
  <c r="H11" i="1"/>
  <c r="H10" i="1"/>
  <c r="H9" i="1"/>
  <c r="H8" i="1"/>
  <c r="H7" i="1"/>
  <c r="H31" i="1" s="1"/>
</calcChain>
</file>

<file path=xl/sharedStrings.xml><?xml version="1.0" encoding="utf-8"?>
<sst xmlns="http://schemas.openxmlformats.org/spreadsheetml/2006/main" count="79" uniqueCount="54">
  <si>
    <t>龙岩市本级财政投资建设项目缺项材料选用定价审批表（安装单项材料总价超过20万）</t>
  </si>
  <si>
    <t>项目   基本   情况</t>
  </si>
  <si>
    <t>立项批复项目名称</t>
  </si>
  <si>
    <r>
      <t>龙岩市莲花湖（安置）小区9</t>
    </r>
    <r>
      <rPr>
        <sz val="11"/>
        <rFont val="宋体"/>
        <family val="3"/>
        <charset val="134"/>
      </rPr>
      <t>#~13#、15#楼及地下室工程</t>
    </r>
  </si>
  <si>
    <t>立项批复文号</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</si>
  <si>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</si>
  <si>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</si>
  <si>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</si>
  <si>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</si>
  <si>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</si>
  <si>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</si>
  <si>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</si>
  <si>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</si>
  <si>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</si>
  <si>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单位</t>
  </si>
  <si>
    <t>数量</t>
  </si>
  <si>
    <t>单价（元）</t>
  </si>
  <si>
    <t>金额（元）</t>
  </si>
  <si>
    <t>技术性、必要性、
经济性分析</t>
  </si>
  <si>
    <t>备注</t>
  </si>
  <si>
    <t>消防电梯兼担架电梯 35站</t>
  </si>
  <si>
    <t>部</t>
  </si>
  <si>
    <t>客梯兼无障碍电梯 35站</t>
  </si>
  <si>
    <t>落地式坐便器(含分体式低水箱及水箱配件，座便器桶盖)</t>
  </si>
  <si>
    <t>个</t>
  </si>
  <si>
    <t>管内穿线 BYJ-2.5</t>
  </si>
  <si>
    <t>m</t>
  </si>
  <si>
    <t>室内敷设矿物电缆 BTTZ-3X150+2X70</t>
  </si>
  <si>
    <t>家用火灾报警控制器 AC220V</t>
  </si>
  <si>
    <t>台</t>
  </si>
  <si>
    <t>柴油发电机组 800kW 50HZ</t>
  </si>
  <si>
    <t>7寸可视对讲户内机</t>
  </si>
  <si>
    <t>管内穿线 BYJ-4</t>
  </si>
  <si>
    <t>带灭火器组合式减压稳压室内消火栓(箱)，箱700X1600X240，消火栓带自救式消防卷盘式消火栓,消火栓箱内配置:栓口直径65mm，麻质衬胶水带长度25m，水枪喷嘴口径19mm，自救式消防卷盘JPS0.8-19（不含消火栓报警按钮）</t>
  </si>
  <si>
    <t>套</t>
  </si>
  <si>
    <t>编码型感烟探测器</t>
  </si>
  <si>
    <t>只</t>
  </si>
  <si>
    <t>室内敷设矿物电缆 BTTZ-5x16</t>
  </si>
  <si>
    <t>室内敷设矿物电缆 BTTZ-3X95+2X50</t>
  </si>
  <si>
    <t>室内敷设矿物电缆 BTTZ-4x35+1x16</t>
  </si>
  <si>
    <t>室内敷设矿物电缆 BTTZ-3X70+2X35</t>
  </si>
  <si>
    <t>室内敷设矿物电缆 BTTZ-4X120+1X70</t>
  </si>
  <si>
    <t>线槽配线 WDZB-BYJ-16</t>
  </si>
  <si>
    <t xml:space="preserve">消防应急照明灯  1X5W  集中电源集中控制型  DC24V  </t>
  </si>
  <si>
    <r>
      <rPr>
        <sz val="10"/>
        <rFont val="宋体"/>
        <family val="3"/>
        <charset val="134"/>
      </rPr>
      <t>钢制隔热防排烟风管</t>
    </r>
    <r>
      <rPr>
        <sz val="11"/>
        <color theme="1"/>
        <rFont val="等线"/>
        <family val="2"/>
        <scheme val="minor"/>
      </rPr>
      <t xml:space="preserve"> </t>
    </r>
  </si>
  <si>
    <t>风管板芯材由无机耐火层与防火隔热层组成,双面复合压花彩钢,耐火极限0.5h</t>
  </si>
  <si>
    <t>m2</t>
  </si>
  <si>
    <t>室内无承口柔性排水铸铁管</t>
  </si>
  <si>
    <t>DN100</t>
  </si>
  <si>
    <t>合计</t>
  </si>
  <si>
    <t>签署意见</t>
  </si>
  <si>
    <t xml:space="preserve">                                             
                                                     年      月      日</t>
  </si>
  <si>
    <t xml:space="preserve">        
             单位负责人：
                   年    月     日</t>
  </si>
  <si>
    <t>注：不执行工程造价管理机构发布工程造价信息的建筑材料可只提供必要性和技术性认证。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</si>
</sst>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6">
    <font>
      <sz val="11"/>
      <color theme="1"/>
      <name val="等线"/>
      <family val="2"/>
      <scheme val="minor"/>
    </font>
    <font>
      <sz val="18"/>
      <name val="宋体"/>
      <charset val="134"/>
    </font>
    <font>
      <sz val="9"/>
      <name val="等线"/>
      <family val="3"/>
      <charset val="134"/>
      <scheme val="minor"/>
    </font>
    <font>
      <sz val="18"/>
      <name val="宋体"/>
      <family val="3"/>
      <charset val="134"/>
    </font>
    <font>
      <sz val="11"/>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64"/>
      </right>
      <top style="thin">
        <color indexed="8"/>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right" vertical="center" wrapText="1"/>
    </xf>
    <xf numFmtId="2" fontId="5" fillId="0" borderId="5" xfId="0" applyNumberFormat="1" applyFont="1" applyFill="1" applyBorder="1" applyAlignment="1">
      <alignment horizontal="right" vertical="center" wrapText="1"/>
    </xf>
    <xf numFmtId="2" fontId="5" fillId="0" borderId="5" xfId="0" applyNumberFormat="1" applyFont="1" applyBorder="1" applyAlignment="1">
      <alignment horizontal="right" vertical="center" wrapText="1"/>
    </xf>
    <xf numFmtId="2" fontId="5" fillId="2" borderId="1" xfId="0" applyNumberFormat="1" applyFont="1" applyFill="1" applyBorder="1" applyAlignment="1">
      <alignment horizontal="right" vertical="center" wrapText="1"/>
    </xf>
    <xf numFmtId="0" fontId="4" fillId="2" borderId="1" xfId="0" applyFont="1" applyFill="1" applyBorder="1" applyAlignment="1">
      <alignment vertical="center" wrapText="1"/>
    </xf>
    <xf numFmtId="0" fontId="4" fillId="2" borderId="0" xfId="0" applyFont="1" applyFill="1" applyAlignment="1">
      <alignment vertical="center" wrapText="1"/>
    </xf>
    <xf numFmtId="176" fontId="5" fillId="0" borderId="5" xfId="0" applyNumberFormat="1" applyFont="1" applyFill="1" applyBorder="1" applyAlignment="1">
      <alignment horizontal="right"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vertical="center" wrapText="1"/>
    </xf>
    <xf numFmtId="0" fontId="5" fillId="0" borderId="7" xfId="0" applyFont="1" applyFill="1" applyBorder="1" applyAlignment="1">
      <alignment horizontal="right" vertical="center" wrapText="1"/>
    </xf>
    <xf numFmtId="0" fontId="5" fillId="0" borderId="4" xfId="0" applyFont="1" applyBorder="1" applyAlignment="1">
      <alignment vertical="center" wrapText="1"/>
    </xf>
    <xf numFmtId="176" fontId="5" fillId="0" borderId="5" xfId="0" applyNumberFormat="1" applyFont="1" applyBorder="1" applyAlignment="1">
      <alignment horizontal="center" vertical="center" wrapText="1"/>
    </xf>
    <xf numFmtId="2" fontId="4"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9"/>
  <sheetViews>
    <sheetView tabSelected="1" workbookViewId="0">
      <selection sqref="A1:XFD1048576"/>
    </sheetView>
  </sheetViews>
  <sheetFormatPr defaultRowHeight="13.5"/>
  <cols>
    <col min="1" max="1" width="4.75" style="3" customWidth="1"/>
    <col min="2" max="2" width="4.125" style="3" customWidth="1"/>
    <col min="3" max="3" width="31.875" style="3" customWidth="1"/>
    <col min="4" max="4" width="7.5" style="3" customWidth="1"/>
    <col min="5" max="5" width="4.25" style="30" customWidth="1"/>
    <col min="6" max="6" width="11.5" style="31" customWidth="1"/>
    <col min="7" max="7" width="12.375" style="3" customWidth="1"/>
    <col min="8" max="8" width="12.625" style="3" customWidth="1"/>
    <col min="9" max="14" width="7" style="3" customWidth="1"/>
    <col min="15" max="256" width="9" style="3"/>
    <col min="257" max="257" width="4.75" style="3" customWidth="1"/>
    <col min="258" max="258" width="4.125" style="3" customWidth="1"/>
    <col min="259" max="259" width="31.875" style="3" customWidth="1"/>
    <col min="260" max="260" width="7.5" style="3" customWidth="1"/>
    <col min="261" max="261" width="4.25" style="3" customWidth="1"/>
    <col min="262" max="262" width="11.5" style="3" customWidth="1"/>
    <col min="263" max="263" width="12.375" style="3" customWidth="1"/>
    <col min="264" max="264" width="12.625" style="3" customWidth="1"/>
    <col min="265" max="270" width="7" style="3" customWidth="1"/>
    <col min="271" max="512" width="9" style="3"/>
    <col min="513" max="513" width="4.75" style="3" customWidth="1"/>
    <col min="514" max="514" width="4.125" style="3" customWidth="1"/>
    <col min="515" max="515" width="31.875" style="3" customWidth="1"/>
    <col min="516" max="516" width="7.5" style="3" customWidth="1"/>
    <col min="517" max="517" width="4.25" style="3" customWidth="1"/>
    <col min="518" max="518" width="11.5" style="3" customWidth="1"/>
    <col min="519" max="519" width="12.375" style="3" customWidth="1"/>
    <col min="520" max="520" width="12.625" style="3" customWidth="1"/>
    <col min="521" max="526" width="7" style="3" customWidth="1"/>
    <col min="527" max="768" width="9" style="3"/>
    <col min="769" max="769" width="4.75" style="3" customWidth="1"/>
    <col min="770" max="770" width="4.125" style="3" customWidth="1"/>
    <col min="771" max="771" width="31.875" style="3" customWidth="1"/>
    <col min="772" max="772" width="7.5" style="3" customWidth="1"/>
    <col min="773" max="773" width="4.25" style="3" customWidth="1"/>
    <col min="774" max="774" width="11.5" style="3" customWidth="1"/>
    <col min="775" max="775" width="12.375" style="3" customWidth="1"/>
    <col min="776" max="776" width="12.625" style="3" customWidth="1"/>
    <col min="777" max="782" width="7" style="3" customWidth="1"/>
    <col min="783" max="1024" width="9" style="3"/>
    <col min="1025" max="1025" width="4.75" style="3" customWidth="1"/>
    <col min="1026" max="1026" width="4.125" style="3" customWidth="1"/>
    <col min="1027" max="1027" width="31.875" style="3" customWidth="1"/>
    <col min="1028" max="1028" width="7.5" style="3" customWidth="1"/>
    <col min="1029" max="1029" width="4.25" style="3" customWidth="1"/>
    <col min="1030" max="1030" width="11.5" style="3" customWidth="1"/>
    <col min="1031" max="1031" width="12.375" style="3" customWidth="1"/>
    <col min="1032" max="1032" width="12.625" style="3" customWidth="1"/>
    <col min="1033" max="1038" width="7" style="3" customWidth="1"/>
    <col min="1039" max="1280" width="9" style="3"/>
    <col min="1281" max="1281" width="4.75" style="3" customWidth="1"/>
    <col min="1282" max="1282" width="4.125" style="3" customWidth="1"/>
    <col min="1283" max="1283" width="31.875" style="3" customWidth="1"/>
    <col min="1284" max="1284" width="7.5" style="3" customWidth="1"/>
    <col min="1285" max="1285" width="4.25" style="3" customWidth="1"/>
    <col min="1286" max="1286" width="11.5" style="3" customWidth="1"/>
    <col min="1287" max="1287" width="12.375" style="3" customWidth="1"/>
    <col min="1288" max="1288" width="12.625" style="3" customWidth="1"/>
    <col min="1289" max="1294" width="7" style="3" customWidth="1"/>
    <col min="1295" max="1536" width="9" style="3"/>
    <col min="1537" max="1537" width="4.75" style="3" customWidth="1"/>
    <col min="1538" max="1538" width="4.125" style="3" customWidth="1"/>
    <col min="1539" max="1539" width="31.875" style="3" customWidth="1"/>
    <col min="1540" max="1540" width="7.5" style="3" customWidth="1"/>
    <col min="1541" max="1541" width="4.25" style="3" customWidth="1"/>
    <col min="1542" max="1542" width="11.5" style="3" customWidth="1"/>
    <col min="1543" max="1543" width="12.375" style="3" customWidth="1"/>
    <col min="1544" max="1544" width="12.625" style="3" customWidth="1"/>
    <col min="1545" max="1550" width="7" style="3" customWidth="1"/>
    <col min="1551" max="1792" width="9" style="3"/>
    <col min="1793" max="1793" width="4.75" style="3" customWidth="1"/>
    <col min="1794" max="1794" width="4.125" style="3" customWidth="1"/>
    <col min="1795" max="1795" width="31.875" style="3" customWidth="1"/>
    <col min="1796" max="1796" width="7.5" style="3" customWidth="1"/>
    <col min="1797" max="1797" width="4.25" style="3" customWidth="1"/>
    <col min="1798" max="1798" width="11.5" style="3" customWidth="1"/>
    <col min="1799" max="1799" width="12.375" style="3" customWidth="1"/>
    <col min="1800" max="1800" width="12.625" style="3" customWidth="1"/>
    <col min="1801" max="1806" width="7" style="3" customWidth="1"/>
    <col min="1807" max="2048" width="9" style="3"/>
    <col min="2049" max="2049" width="4.75" style="3" customWidth="1"/>
    <col min="2050" max="2050" width="4.125" style="3" customWidth="1"/>
    <col min="2051" max="2051" width="31.875" style="3" customWidth="1"/>
    <col min="2052" max="2052" width="7.5" style="3" customWidth="1"/>
    <col min="2053" max="2053" width="4.25" style="3" customWidth="1"/>
    <col min="2054" max="2054" width="11.5" style="3" customWidth="1"/>
    <col min="2055" max="2055" width="12.375" style="3" customWidth="1"/>
    <col min="2056" max="2056" width="12.625" style="3" customWidth="1"/>
    <col min="2057" max="2062" width="7" style="3" customWidth="1"/>
    <col min="2063" max="2304" width="9" style="3"/>
    <col min="2305" max="2305" width="4.75" style="3" customWidth="1"/>
    <col min="2306" max="2306" width="4.125" style="3" customWidth="1"/>
    <col min="2307" max="2307" width="31.875" style="3" customWidth="1"/>
    <col min="2308" max="2308" width="7.5" style="3" customWidth="1"/>
    <col min="2309" max="2309" width="4.25" style="3" customWidth="1"/>
    <col min="2310" max="2310" width="11.5" style="3" customWidth="1"/>
    <col min="2311" max="2311" width="12.375" style="3" customWidth="1"/>
    <col min="2312" max="2312" width="12.625" style="3" customWidth="1"/>
    <col min="2313" max="2318" width="7" style="3" customWidth="1"/>
    <col min="2319" max="2560" width="9" style="3"/>
    <col min="2561" max="2561" width="4.75" style="3" customWidth="1"/>
    <col min="2562" max="2562" width="4.125" style="3" customWidth="1"/>
    <col min="2563" max="2563" width="31.875" style="3" customWidth="1"/>
    <col min="2564" max="2564" width="7.5" style="3" customWidth="1"/>
    <col min="2565" max="2565" width="4.25" style="3" customWidth="1"/>
    <col min="2566" max="2566" width="11.5" style="3" customWidth="1"/>
    <col min="2567" max="2567" width="12.375" style="3" customWidth="1"/>
    <col min="2568" max="2568" width="12.625" style="3" customWidth="1"/>
    <col min="2569" max="2574" width="7" style="3" customWidth="1"/>
    <col min="2575" max="2816" width="9" style="3"/>
    <col min="2817" max="2817" width="4.75" style="3" customWidth="1"/>
    <col min="2818" max="2818" width="4.125" style="3" customWidth="1"/>
    <col min="2819" max="2819" width="31.875" style="3" customWidth="1"/>
    <col min="2820" max="2820" width="7.5" style="3" customWidth="1"/>
    <col min="2821" max="2821" width="4.25" style="3" customWidth="1"/>
    <col min="2822" max="2822" width="11.5" style="3" customWidth="1"/>
    <col min="2823" max="2823" width="12.375" style="3" customWidth="1"/>
    <col min="2824" max="2824" width="12.625" style="3" customWidth="1"/>
    <col min="2825" max="2830" width="7" style="3" customWidth="1"/>
    <col min="2831" max="3072" width="9" style="3"/>
    <col min="3073" max="3073" width="4.75" style="3" customWidth="1"/>
    <col min="3074" max="3074" width="4.125" style="3" customWidth="1"/>
    <col min="3075" max="3075" width="31.875" style="3" customWidth="1"/>
    <col min="3076" max="3076" width="7.5" style="3" customWidth="1"/>
    <col min="3077" max="3077" width="4.25" style="3" customWidth="1"/>
    <col min="3078" max="3078" width="11.5" style="3" customWidth="1"/>
    <col min="3079" max="3079" width="12.375" style="3" customWidth="1"/>
    <col min="3080" max="3080" width="12.625" style="3" customWidth="1"/>
    <col min="3081" max="3086" width="7" style="3" customWidth="1"/>
    <col min="3087" max="3328" width="9" style="3"/>
    <col min="3329" max="3329" width="4.75" style="3" customWidth="1"/>
    <col min="3330" max="3330" width="4.125" style="3" customWidth="1"/>
    <col min="3331" max="3331" width="31.875" style="3" customWidth="1"/>
    <col min="3332" max="3332" width="7.5" style="3" customWidth="1"/>
    <col min="3333" max="3333" width="4.25" style="3" customWidth="1"/>
    <col min="3334" max="3334" width="11.5" style="3" customWidth="1"/>
    <col min="3335" max="3335" width="12.375" style="3" customWidth="1"/>
    <col min="3336" max="3336" width="12.625" style="3" customWidth="1"/>
    <col min="3337" max="3342" width="7" style="3" customWidth="1"/>
    <col min="3343" max="3584" width="9" style="3"/>
    <col min="3585" max="3585" width="4.75" style="3" customWidth="1"/>
    <col min="3586" max="3586" width="4.125" style="3" customWidth="1"/>
    <col min="3587" max="3587" width="31.875" style="3" customWidth="1"/>
    <col min="3588" max="3588" width="7.5" style="3" customWidth="1"/>
    <col min="3589" max="3589" width="4.25" style="3" customWidth="1"/>
    <col min="3590" max="3590" width="11.5" style="3" customWidth="1"/>
    <col min="3591" max="3591" width="12.375" style="3" customWidth="1"/>
    <col min="3592" max="3592" width="12.625" style="3" customWidth="1"/>
    <col min="3593" max="3598" width="7" style="3" customWidth="1"/>
    <col min="3599" max="3840" width="9" style="3"/>
    <col min="3841" max="3841" width="4.75" style="3" customWidth="1"/>
    <col min="3842" max="3842" width="4.125" style="3" customWidth="1"/>
    <col min="3843" max="3843" width="31.875" style="3" customWidth="1"/>
    <col min="3844" max="3844" width="7.5" style="3" customWidth="1"/>
    <col min="3845" max="3845" width="4.25" style="3" customWidth="1"/>
    <col min="3846" max="3846" width="11.5" style="3" customWidth="1"/>
    <col min="3847" max="3847" width="12.375" style="3" customWidth="1"/>
    <col min="3848" max="3848" width="12.625" style="3" customWidth="1"/>
    <col min="3849" max="3854" width="7" style="3" customWidth="1"/>
    <col min="3855" max="4096" width="9" style="3"/>
    <col min="4097" max="4097" width="4.75" style="3" customWidth="1"/>
    <col min="4098" max="4098" width="4.125" style="3" customWidth="1"/>
    <col min="4099" max="4099" width="31.875" style="3" customWidth="1"/>
    <col min="4100" max="4100" width="7.5" style="3" customWidth="1"/>
    <col min="4101" max="4101" width="4.25" style="3" customWidth="1"/>
    <col min="4102" max="4102" width="11.5" style="3" customWidth="1"/>
    <col min="4103" max="4103" width="12.375" style="3" customWidth="1"/>
    <col min="4104" max="4104" width="12.625" style="3" customWidth="1"/>
    <col min="4105" max="4110" width="7" style="3" customWidth="1"/>
    <col min="4111" max="4352" width="9" style="3"/>
    <col min="4353" max="4353" width="4.75" style="3" customWidth="1"/>
    <col min="4354" max="4354" width="4.125" style="3" customWidth="1"/>
    <col min="4355" max="4355" width="31.875" style="3" customWidth="1"/>
    <col min="4356" max="4356" width="7.5" style="3" customWidth="1"/>
    <col min="4357" max="4357" width="4.25" style="3" customWidth="1"/>
    <col min="4358" max="4358" width="11.5" style="3" customWidth="1"/>
    <col min="4359" max="4359" width="12.375" style="3" customWidth="1"/>
    <col min="4360" max="4360" width="12.625" style="3" customWidth="1"/>
    <col min="4361" max="4366" width="7" style="3" customWidth="1"/>
    <col min="4367" max="4608" width="9" style="3"/>
    <col min="4609" max="4609" width="4.75" style="3" customWidth="1"/>
    <col min="4610" max="4610" width="4.125" style="3" customWidth="1"/>
    <col min="4611" max="4611" width="31.875" style="3" customWidth="1"/>
    <col min="4612" max="4612" width="7.5" style="3" customWidth="1"/>
    <col min="4613" max="4613" width="4.25" style="3" customWidth="1"/>
    <col min="4614" max="4614" width="11.5" style="3" customWidth="1"/>
    <col min="4615" max="4615" width="12.375" style="3" customWidth="1"/>
    <col min="4616" max="4616" width="12.625" style="3" customWidth="1"/>
    <col min="4617" max="4622" width="7" style="3" customWidth="1"/>
    <col min="4623" max="4864" width="9" style="3"/>
    <col min="4865" max="4865" width="4.75" style="3" customWidth="1"/>
    <col min="4866" max="4866" width="4.125" style="3" customWidth="1"/>
    <col min="4867" max="4867" width="31.875" style="3" customWidth="1"/>
    <col min="4868" max="4868" width="7.5" style="3" customWidth="1"/>
    <col min="4869" max="4869" width="4.25" style="3" customWidth="1"/>
    <col min="4870" max="4870" width="11.5" style="3" customWidth="1"/>
    <col min="4871" max="4871" width="12.375" style="3" customWidth="1"/>
    <col min="4872" max="4872" width="12.625" style="3" customWidth="1"/>
    <col min="4873" max="4878" width="7" style="3" customWidth="1"/>
    <col min="4879" max="5120" width="9" style="3"/>
    <col min="5121" max="5121" width="4.75" style="3" customWidth="1"/>
    <col min="5122" max="5122" width="4.125" style="3" customWidth="1"/>
    <col min="5123" max="5123" width="31.875" style="3" customWidth="1"/>
    <col min="5124" max="5124" width="7.5" style="3" customWidth="1"/>
    <col min="5125" max="5125" width="4.25" style="3" customWidth="1"/>
    <col min="5126" max="5126" width="11.5" style="3" customWidth="1"/>
    <col min="5127" max="5127" width="12.375" style="3" customWidth="1"/>
    <col min="5128" max="5128" width="12.625" style="3" customWidth="1"/>
    <col min="5129" max="5134" width="7" style="3" customWidth="1"/>
    <col min="5135" max="5376" width="9" style="3"/>
    <col min="5377" max="5377" width="4.75" style="3" customWidth="1"/>
    <col min="5378" max="5378" width="4.125" style="3" customWidth="1"/>
    <col min="5379" max="5379" width="31.875" style="3" customWidth="1"/>
    <col min="5380" max="5380" width="7.5" style="3" customWidth="1"/>
    <col min="5381" max="5381" width="4.25" style="3" customWidth="1"/>
    <col min="5382" max="5382" width="11.5" style="3" customWidth="1"/>
    <col min="5383" max="5383" width="12.375" style="3" customWidth="1"/>
    <col min="5384" max="5384" width="12.625" style="3" customWidth="1"/>
    <col min="5385" max="5390" width="7" style="3" customWidth="1"/>
    <col min="5391" max="5632" width="9" style="3"/>
    <col min="5633" max="5633" width="4.75" style="3" customWidth="1"/>
    <col min="5634" max="5634" width="4.125" style="3" customWidth="1"/>
    <col min="5635" max="5635" width="31.875" style="3" customWidth="1"/>
    <col min="5636" max="5636" width="7.5" style="3" customWidth="1"/>
    <col min="5637" max="5637" width="4.25" style="3" customWidth="1"/>
    <col min="5638" max="5638" width="11.5" style="3" customWidth="1"/>
    <col min="5639" max="5639" width="12.375" style="3" customWidth="1"/>
    <col min="5640" max="5640" width="12.625" style="3" customWidth="1"/>
    <col min="5641" max="5646" width="7" style="3" customWidth="1"/>
    <col min="5647" max="5888" width="9" style="3"/>
    <col min="5889" max="5889" width="4.75" style="3" customWidth="1"/>
    <col min="5890" max="5890" width="4.125" style="3" customWidth="1"/>
    <col min="5891" max="5891" width="31.875" style="3" customWidth="1"/>
    <col min="5892" max="5892" width="7.5" style="3" customWidth="1"/>
    <col min="5893" max="5893" width="4.25" style="3" customWidth="1"/>
    <col min="5894" max="5894" width="11.5" style="3" customWidth="1"/>
    <col min="5895" max="5895" width="12.375" style="3" customWidth="1"/>
    <col min="5896" max="5896" width="12.625" style="3" customWidth="1"/>
    <col min="5897" max="5902" width="7" style="3" customWidth="1"/>
    <col min="5903" max="6144" width="9" style="3"/>
    <col min="6145" max="6145" width="4.75" style="3" customWidth="1"/>
    <col min="6146" max="6146" width="4.125" style="3" customWidth="1"/>
    <col min="6147" max="6147" width="31.875" style="3" customWidth="1"/>
    <col min="6148" max="6148" width="7.5" style="3" customWidth="1"/>
    <col min="6149" max="6149" width="4.25" style="3" customWidth="1"/>
    <col min="6150" max="6150" width="11.5" style="3" customWidth="1"/>
    <col min="6151" max="6151" width="12.375" style="3" customWidth="1"/>
    <col min="6152" max="6152" width="12.625" style="3" customWidth="1"/>
    <col min="6153" max="6158" width="7" style="3" customWidth="1"/>
    <col min="6159" max="6400" width="9" style="3"/>
    <col min="6401" max="6401" width="4.75" style="3" customWidth="1"/>
    <col min="6402" max="6402" width="4.125" style="3" customWidth="1"/>
    <col min="6403" max="6403" width="31.875" style="3" customWidth="1"/>
    <col min="6404" max="6404" width="7.5" style="3" customWidth="1"/>
    <col min="6405" max="6405" width="4.25" style="3" customWidth="1"/>
    <col min="6406" max="6406" width="11.5" style="3" customWidth="1"/>
    <col min="6407" max="6407" width="12.375" style="3" customWidth="1"/>
    <col min="6408" max="6408" width="12.625" style="3" customWidth="1"/>
    <col min="6409" max="6414" width="7" style="3" customWidth="1"/>
    <col min="6415" max="6656" width="9" style="3"/>
    <col min="6657" max="6657" width="4.75" style="3" customWidth="1"/>
    <col min="6658" max="6658" width="4.125" style="3" customWidth="1"/>
    <col min="6659" max="6659" width="31.875" style="3" customWidth="1"/>
    <col min="6660" max="6660" width="7.5" style="3" customWidth="1"/>
    <col min="6661" max="6661" width="4.25" style="3" customWidth="1"/>
    <col min="6662" max="6662" width="11.5" style="3" customWidth="1"/>
    <col min="6663" max="6663" width="12.375" style="3" customWidth="1"/>
    <col min="6664" max="6664" width="12.625" style="3" customWidth="1"/>
    <col min="6665" max="6670" width="7" style="3" customWidth="1"/>
    <col min="6671" max="6912" width="9" style="3"/>
    <col min="6913" max="6913" width="4.75" style="3" customWidth="1"/>
    <col min="6914" max="6914" width="4.125" style="3" customWidth="1"/>
    <col min="6915" max="6915" width="31.875" style="3" customWidth="1"/>
    <col min="6916" max="6916" width="7.5" style="3" customWidth="1"/>
    <col min="6917" max="6917" width="4.25" style="3" customWidth="1"/>
    <col min="6918" max="6918" width="11.5" style="3" customWidth="1"/>
    <col min="6919" max="6919" width="12.375" style="3" customWidth="1"/>
    <col min="6920" max="6920" width="12.625" style="3" customWidth="1"/>
    <col min="6921" max="6926" width="7" style="3" customWidth="1"/>
    <col min="6927" max="7168" width="9" style="3"/>
    <col min="7169" max="7169" width="4.75" style="3" customWidth="1"/>
    <col min="7170" max="7170" width="4.125" style="3" customWidth="1"/>
    <col min="7171" max="7171" width="31.875" style="3" customWidth="1"/>
    <col min="7172" max="7172" width="7.5" style="3" customWidth="1"/>
    <col min="7173" max="7173" width="4.25" style="3" customWidth="1"/>
    <col min="7174" max="7174" width="11.5" style="3" customWidth="1"/>
    <col min="7175" max="7175" width="12.375" style="3" customWidth="1"/>
    <col min="7176" max="7176" width="12.625" style="3" customWidth="1"/>
    <col min="7177" max="7182" width="7" style="3" customWidth="1"/>
    <col min="7183" max="7424" width="9" style="3"/>
    <col min="7425" max="7425" width="4.75" style="3" customWidth="1"/>
    <col min="7426" max="7426" width="4.125" style="3" customWidth="1"/>
    <col min="7427" max="7427" width="31.875" style="3" customWidth="1"/>
    <col min="7428" max="7428" width="7.5" style="3" customWidth="1"/>
    <col min="7429" max="7429" width="4.25" style="3" customWidth="1"/>
    <col min="7430" max="7430" width="11.5" style="3" customWidth="1"/>
    <col min="7431" max="7431" width="12.375" style="3" customWidth="1"/>
    <col min="7432" max="7432" width="12.625" style="3" customWidth="1"/>
    <col min="7433" max="7438" width="7" style="3" customWidth="1"/>
    <col min="7439" max="7680" width="9" style="3"/>
    <col min="7681" max="7681" width="4.75" style="3" customWidth="1"/>
    <col min="7682" max="7682" width="4.125" style="3" customWidth="1"/>
    <col min="7683" max="7683" width="31.875" style="3" customWidth="1"/>
    <col min="7684" max="7684" width="7.5" style="3" customWidth="1"/>
    <col min="7685" max="7685" width="4.25" style="3" customWidth="1"/>
    <col min="7686" max="7686" width="11.5" style="3" customWidth="1"/>
    <col min="7687" max="7687" width="12.375" style="3" customWidth="1"/>
    <col min="7688" max="7688" width="12.625" style="3" customWidth="1"/>
    <col min="7689" max="7694" width="7" style="3" customWidth="1"/>
    <col min="7695" max="7936" width="9" style="3"/>
    <col min="7937" max="7937" width="4.75" style="3" customWidth="1"/>
    <col min="7938" max="7938" width="4.125" style="3" customWidth="1"/>
    <col min="7939" max="7939" width="31.875" style="3" customWidth="1"/>
    <col min="7940" max="7940" width="7.5" style="3" customWidth="1"/>
    <col min="7941" max="7941" width="4.25" style="3" customWidth="1"/>
    <col min="7942" max="7942" width="11.5" style="3" customWidth="1"/>
    <col min="7943" max="7943" width="12.375" style="3" customWidth="1"/>
    <col min="7944" max="7944" width="12.625" style="3" customWidth="1"/>
    <col min="7945" max="7950" width="7" style="3" customWidth="1"/>
    <col min="7951" max="8192" width="9" style="3"/>
    <col min="8193" max="8193" width="4.75" style="3" customWidth="1"/>
    <col min="8194" max="8194" width="4.125" style="3" customWidth="1"/>
    <col min="8195" max="8195" width="31.875" style="3" customWidth="1"/>
    <col min="8196" max="8196" width="7.5" style="3" customWidth="1"/>
    <col min="8197" max="8197" width="4.25" style="3" customWidth="1"/>
    <col min="8198" max="8198" width="11.5" style="3" customWidth="1"/>
    <col min="8199" max="8199" width="12.375" style="3" customWidth="1"/>
    <col min="8200" max="8200" width="12.625" style="3" customWidth="1"/>
    <col min="8201" max="8206" width="7" style="3" customWidth="1"/>
    <col min="8207" max="8448" width="9" style="3"/>
    <col min="8449" max="8449" width="4.75" style="3" customWidth="1"/>
    <col min="8450" max="8450" width="4.125" style="3" customWidth="1"/>
    <col min="8451" max="8451" width="31.875" style="3" customWidth="1"/>
    <col min="8452" max="8452" width="7.5" style="3" customWidth="1"/>
    <col min="8453" max="8453" width="4.25" style="3" customWidth="1"/>
    <col min="8454" max="8454" width="11.5" style="3" customWidth="1"/>
    <col min="8455" max="8455" width="12.375" style="3" customWidth="1"/>
    <col min="8456" max="8456" width="12.625" style="3" customWidth="1"/>
    <col min="8457" max="8462" width="7" style="3" customWidth="1"/>
    <col min="8463" max="8704" width="9" style="3"/>
    <col min="8705" max="8705" width="4.75" style="3" customWidth="1"/>
    <col min="8706" max="8706" width="4.125" style="3" customWidth="1"/>
    <col min="8707" max="8707" width="31.875" style="3" customWidth="1"/>
    <col min="8708" max="8708" width="7.5" style="3" customWidth="1"/>
    <col min="8709" max="8709" width="4.25" style="3" customWidth="1"/>
    <col min="8710" max="8710" width="11.5" style="3" customWidth="1"/>
    <col min="8711" max="8711" width="12.375" style="3" customWidth="1"/>
    <col min="8712" max="8712" width="12.625" style="3" customWidth="1"/>
    <col min="8713" max="8718" width="7" style="3" customWidth="1"/>
    <col min="8719" max="8960" width="9" style="3"/>
    <col min="8961" max="8961" width="4.75" style="3" customWidth="1"/>
    <col min="8962" max="8962" width="4.125" style="3" customWidth="1"/>
    <col min="8963" max="8963" width="31.875" style="3" customWidth="1"/>
    <col min="8964" max="8964" width="7.5" style="3" customWidth="1"/>
    <col min="8965" max="8965" width="4.25" style="3" customWidth="1"/>
    <col min="8966" max="8966" width="11.5" style="3" customWidth="1"/>
    <col min="8967" max="8967" width="12.375" style="3" customWidth="1"/>
    <col min="8968" max="8968" width="12.625" style="3" customWidth="1"/>
    <col min="8969" max="8974" width="7" style="3" customWidth="1"/>
    <col min="8975" max="9216" width="9" style="3"/>
    <col min="9217" max="9217" width="4.75" style="3" customWidth="1"/>
    <col min="9218" max="9218" width="4.125" style="3" customWidth="1"/>
    <col min="9219" max="9219" width="31.875" style="3" customWidth="1"/>
    <col min="9220" max="9220" width="7.5" style="3" customWidth="1"/>
    <col min="9221" max="9221" width="4.25" style="3" customWidth="1"/>
    <col min="9222" max="9222" width="11.5" style="3" customWidth="1"/>
    <col min="9223" max="9223" width="12.375" style="3" customWidth="1"/>
    <col min="9224" max="9224" width="12.625" style="3" customWidth="1"/>
    <col min="9225" max="9230" width="7" style="3" customWidth="1"/>
    <col min="9231" max="9472" width="9" style="3"/>
    <col min="9473" max="9473" width="4.75" style="3" customWidth="1"/>
    <col min="9474" max="9474" width="4.125" style="3" customWidth="1"/>
    <col min="9475" max="9475" width="31.875" style="3" customWidth="1"/>
    <col min="9476" max="9476" width="7.5" style="3" customWidth="1"/>
    <col min="9477" max="9477" width="4.25" style="3" customWidth="1"/>
    <col min="9478" max="9478" width="11.5" style="3" customWidth="1"/>
    <col min="9479" max="9479" width="12.375" style="3" customWidth="1"/>
    <col min="9480" max="9480" width="12.625" style="3" customWidth="1"/>
    <col min="9481" max="9486" width="7" style="3" customWidth="1"/>
    <col min="9487" max="9728" width="9" style="3"/>
    <col min="9729" max="9729" width="4.75" style="3" customWidth="1"/>
    <col min="9730" max="9730" width="4.125" style="3" customWidth="1"/>
    <col min="9731" max="9731" width="31.875" style="3" customWidth="1"/>
    <col min="9732" max="9732" width="7.5" style="3" customWidth="1"/>
    <col min="9733" max="9733" width="4.25" style="3" customWidth="1"/>
    <col min="9734" max="9734" width="11.5" style="3" customWidth="1"/>
    <col min="9735" max="9735" width="12.375" style="3" customWidth="1"/>
    <col min="9736" max="9736" width="12.625" style="3" customWidth="1"/>
    <col min="9737" max="9742" width="7" style="3" customWidth="1"/>
    <col min="9743" max="9984" width="9" style="3"/>
    <col min="9985" max="9985" width="4.75" style="3" customWidth="1"/>
    <col min="9986" max="9986" width="4.125" style="3" customWidth="1"/>
    <col min="9987" max="9987" width="31.875" style="3" customWidth="1"/>
    <col min="9988" max="9988" width="7.5" style="3" customWidth="1"/>
    <col min="9989" max="9989" width="4.25" style="3" customWidth="1"/>
    <col min="9990" max="9990" width="11.5" style="3" customWidth="1"/>
    <col min="9991" max="9991" width="12.375" style="3" customWidth="1"/>
    <col min="9992" max="9992" width="12.625" style="3" customWidth="1"/>
    <col min="9993" max="9998" width="7" style="3" customWidth="1"/>
    <col min="9999" max="10240" width="9" style="3"/>
    <col min="10241" max="10241" width="4.75" style="3" customWidth="1"/>
    <col min="10242" max="10242" width="4.125" style="3" customWidth="1"/>
    <col min="10243" max="10243" width="31.875" style="3" customWidth="1"/>
    <col min="10244" max="10244" width="7.5" style="3" customWidth="1"/>
    <col min="10245" max="10245" width="4.25" style="3" customWidth="1"/>
    <col min="10246" max="10246" width="11.5" style="3" customWidth="1"/>
    <col min="10247" max="10247" width="12.375" style="3" customWidth="1"/>
    <col min="10248" max="10248" width="12.625" style="3" customWidth="1"/>
    <col min="10249" max="10254" width="7" style="3" customWidth="1"/>
    <col min="10255" max="10496" width="9" style="3"/>
    <col min="10497" max="10497" width="4.75" style="3" customWidth="1"/>
    <col min="10498" max="10498" width="4.125" style="3" customWidth="1"/>
    <col min="10499" max="10499" width="31.875" style="3" customWidth="1"/>
    <col min="10500" max="10500" width="7.5" style="3" customWidth="1"/>
    <col min="10501" max="10501" width="4.25" style="3" customWidth="1"/>
    <col min="10502" max="10502" width="11.5" style="3" customWidth="1"/>
    <col min="10503" max="10503" width="12.375" style="3" customWidth="1"/>
    <col min="10504" max="10504" width="12.625" style="3" customWidth="1"/>
    <col min="10505" max="10510" width="7" style="3" customWidth="1"/>
    <col min="10511" max="10752" width="9" style="3"/>
    <col min="10753" max="10753" width="4.75" style="3" customWidth="1"/>
    <col min="10754" max="10754" width="4.125" style="3" customWidth="1"/>
    <col min="10755" max="10755" width="31.875" style="3" customWidth="1"/>
    <col min="10756" max="10756" width="7.5" style="3" customWidth="1"/>
    <col min="10757" max="10757" width="4.25" style="3" customWidth="1"/>
    <col min="10758" max="10758" width="11.5" style="3" customWidth="1"/>
    <col min="10759" max="10759" width="12.375" style="3" customWidth="1"/>
    <col min="10760" max="10760" width="12.625" style="3" customWidth="1"/>
    <col min="10761" max="10766" width="7" style="3" customWidth="1"/>
    <col min="10767" max="11008" width="9" style="3"/>
    <col min="11009" max="11009" width="4.75" style="3" customWidth="1"/>
    <col min="11010" max="11010" width="4.125" style="3" customWidth="1"/>
    <col min="11011" max="11011" width="31.875" style="3" customWidth="1"/>
    <col min="11012" max="11012" width="7.5" style="3" customWidth="1"/>
    <col min="11013" max="11013" width="4.25" style="3" customWidth="1"/>
    <col min="11014" max="11014" width="11.5" style="3" customWidth="1"/>
    <col min="11015" max="11015" width="12.375" style="3" customWidth="1"/>
    <col min="11016" max="11016" width="12.625" style="3" customWidth="1"/>
    <col min="11017" max="11022" width="7" style="3" customWidth="1"/>
    <col min="11023" max="11264" width="9" style="3"/>
    <col min="11265" max="11265" width="4.75" style="3" customWidth="1"/>
    <col min="11266" max="11266" width="4.125" style="3" customWidth="1"/>
    <col min="11267" max="11267" width="31.875" style="3" customWidth="1"/>
    <col min="11268" max="11268" width="7.5" style="3" customWidth="1"/>
    <col min="11269" max="11269" width="4.25" style="3" customWidth="1"/>
    <col min="11270" max="11270" width="11.5" style="3" customWidth="1"/>
    <col min="11271" max="11271" width="12.375" style="3" customWidth="1"/>
    <col min="11272" max="11272" width="12.625" style="3" customWidth="1"/>
    <col min="11273" max="11278" width="7" style="3" customWidth="1"/>
    <col min="11279" max="11520" width="9" style="3"/>
    <col min="11521" max="11521" width="4.75" style="3" customWidth="1"/>
    <col min="11522" max="11522" width="4.125" style="3" customWidth="1"/>
    <col min="11523" max="11523" width="31.875" style="3" customWidth="1"/>
    <col min="11524" max="11524" width="7.5" style="3" customWidth="1"/>
    <col min="11525" max="11525" width="4.25" style="3" customWidth="1"/>
    <col min="11526" max="11526" width="11.5" style="3" customWidth="1"/>
    <col min="11527" max="11527" width="12.375" style="3" customWidth="1"/>
    <col min="11528" max="11528" width="12.625" style="3" customWidth="1"/>
    <col min="11529" max="11534" width="7" style="3" customWidth="1"/>
    <col min="11535" max="11776" width="9" style="3"/>
    <col min="11777" max="11777" width="4.75" style="3" customWidth="1"/>
    <col min="11778" max="11778" width="4.125" style="3" customWidth="1"/>
    <col min="11779" max="11779" width="31.875" style="3" customWidth="1"/>
    <col min="11780" max="11780" width="7.5" style="3" customWidth="1"/>
    <col min="11781" max="11781" width="4.25" style="3" customWidth="1"/>
    <col min="11782" max="11782" width="11.5" style="3" customWidth="1"/>
    <col min="11783" max="11783" width="12.375" style="3" customWidth="1"/>
    <col min="11784" max="11784" width="12.625" style="3" customWidth="1"/>
    <col min="11785" max="11790" width="7" style="3" customWidth="1"/>
    <col min="11791" max="12032" width="9" style="3"/>
    <col min="12033" max="12033" width="4.75" style="3" customWidth="1"/>
    <col min="12034" max="12034" width="4.125" style="3" customWidth="1"/>
    <col min="12035" max="12035" width="31.875" style="3" customWidth="1"/>
    <col min="12036" max="12036" width="7.5" style="3" customWidth="1"/>
    <col min="12037" max="12037" width="4.25" style="3" customWidth="1"/>
    <col min="12038" max="12038" width="11.5" style="3" customWidth="1"/>
    <col min="12039" max="12039" width="12.375" style="3" customWidth="1"/>
    <col min="12040" max="12040" width="12.625" style="3" customWidth="1"/>
    <col min="12041" max="12046" width="7" style="3" customWidth="1"/>
    <col min="12047" max="12288" width="9" style="3"/>
    <col min="12289" max="12289" width="4.75" style="3" customWidth="1"/>
    <col min="12290" max="12290" width="4.125" style="3" customWidth="1"/>
    <col min="12291" max="12291" width="31.875" style="3" customWidth="1"/>
    <col min="12292" max="12292" width="7.5" style="3" customWidth="1"/>
    <col min="12293" max="12293" width="4.25" style="3" customWidth="1"/>
    <col min="12294" max="12294" width="11.5" style="3" customWidth="1"/>
    <col min="12295" max="12295" width="12.375" style="3" customWidth="1"/>
    <col min="12296" max="12296" width="12.625" style="3" customWidth="1"/>
    <col min="12297" max="12302" width="7" style="3" customWidth="1"/>
    <col min="12303" max="12544" width="9" style="3"/>
    <col min="12545" max="12545" width="4.75" style="3" customWidth="1"/>
    <col min="12546" max="12546" width="4.125" style="3" customWidth="1"/>
    <col min="12547" max="12547" width="31.875" style="3" customWidth="1"/>
    <col min="12548" max="12548" width="7.5" style="3" customWidth="1"/>
    <col min="12549" max="12549" width="4.25" style="3" customWidth="1"/>
    <col min="12550" max="12550" width="11.5" style="3" customWidth="1"/>
    <col min="12551" max="12551" width="12.375" style="3" customWidth="1"/>
    <col min="12552" max="12552" width="12.625" style="3" customWidth="1"/>
    <col min="12553" max="12558" width="7" style="3" customWidth="1"/>
    <col min="12559" max="12800" width="9" style="3"/>
    <col min="12801" max="12801" width="4.75" style="3" customWidth="1"/>
    <col min="12802" max="12802" width="4.125" style="3" customWidth="1"/>
    <col min="12803" max="12803" width="31.875" style="3" customWidth="1"/>
    <col min="12804" max="12804" width="7.5" style="3" customWidth="1"/>
    <col min="12805" max="12805" width="4.25" style="3" customWidth="1"/>
    <col min="12806" max="12806" width="11.5" style="3" customWidth="1"/>
    <col min="12807" max="12807" width="12.375" style="3" customWidth="1"/>
    <col min="12808" max="12808" width="12.625" style="3" customWidth="1"/>
    <col min="12809" max="12814" width="7" style="3" customWidth="1"/>
    <col min="12815" max="13056" width="9" style="3"/>
    <col min="13057" max="13057" width="4.75" style="3" customWidth="1"/>
    <col min="13058" max="13058" width="4.125" style="3" customWidth="1"/>
    <col min="13059" max="13059" width="31.875" style="3" customWidth="1"/>
    <col min="13060" max="13060" width="7.5" style="3" customWidth="1"/>
    <col min="13061" max="13061" width="4.25" style="3" customWidth="1"/>
    <col min="13062" max="13062" width="11.5" style="3" customWidth="1"/>
    <col min="13063" max="13063" width="12.375" style="3" customWidth="1"/>
    <col min="13064" max="13064" width="12.625" style="3" customWidth="1"/>
    <col min="13065" max="13070" width="7" style="3" customWidth="1"/>
    <col min="13071" max="13312" width="9" style="3"/>
    <col min="13313" max="13313" width="4.75" style="3" customWidth="1"/>
    <col min="13314" max="13314" width="4.125" style="3" customWidth="1"/>
    <col min="13315" max="13315" width="31.875" style="3" customWidth="1"/>
    <col min="13316" max="13316" width="7.5" style="3" customWidth="1"/>
    <col min="13317" max="13317" width="4.25" style="3" customWidth="1"/>
    <col min="13318" max="13318" width="11.5" style="3" customWidth="1"/>
    <col min="13319" max="13319" width="12.375" style="3" customWidth="1"/>
    <col min="13320" max="13320" width="12.625" style="3" customWidth="1"/>
    <col min="13321" max="13326" width="7" style="3" customWidth="1"/>
    <col min="13327" max="13568" width="9" style="3"/>
    <col min="13569" max="13569" width="4.75" style="3" customWidth="1"/>
    <col min="13570" max="13570" width="4.125" style="3" customWidth="1"/>
    <col min="13571" max="13571" width="31.875" style="3" customWidth="1"/>
    <col min="13572" max="13572" width="7.5" style="3" customWidth="1"/>
    <col min="13573" max="13573" width="4.25" style="3" customWidth="1"/>
    <col min="13574" max="13574" width="11.5" style="3" customWidth="1"/>
    <col min="13575" max="13575" width="12.375" style="3" customWidth="1"/>
    <col min="13576" max="13576" width="12.625" style="3" customWidth="1"/>
    <col min="13577" max="13582" width="7" style="3" customWidth="1"/>
    <col min="13583" max="13824" width="9" style="3"/>
    <col min="13825" max="13825" width="4.75" style="3" customWidth="1"/>
    <col min="13826" max="13826" width="4.125" style="3" customWidth="1"/>
    <col min="13827" max="13827" width="31.875" style="3" customWidth="1"/>
    <col min="13828" max="13828" width="7.5" style="3" customWidth="1"/>
    <col min="13829" max="13829" width="4.25" style="3" customWidth="1"/>
    <col min="13830" max="13830" width="11.5" style="3" customWidth="1"/>
    <col min="13831" max="13831" width="12.375" style="3" customWidth="1"/>
    <col min="13832" max="13832" width="12.625" style="3" customWidth="1"/>
    <col min="13833" max="13838" width="7" style="3" customWidth="1"/>
    <col min="13839" max="14080" width="9" style="3"/>
    <col min="14081" max="14081" width="4.75" style="3" customWidth="1"/>
    <col min="14082" max="14082" width="4.125" style="3" customWidth="1"/>
    <col min="14083" max="14083" width="31.875" style="3" customWidth="1"/>
    <col min="14084" max="14084" width="7.5" style="3" customWidth="1"/>
    <col min="14085" max="14085" width="4.25" style="3" customWidth="1"/>
    <col min="14086" max="14086" width="11.5" style="3" customWidth="1"/>
    <col min="14087" max="14087" width="12.375" style="3" customWidth="1"/>
    <col min="14088" max="14088" width="12.625" style="3" customWidth="1"/>
    <col min="14089" max="14094" width="7" style="3" customWidth="1"/>
    <col min="14095" max="14336" width="9" style="3"/>
    <col min="14337" max="14337" width="4.75" style="3" customWidth="1"/>
    <col min="14338" max="14338" width="4.125" style="3" customWidth="1"/>
    <col min="14339" max="14339" width="31.875" style="3" customWidth="1"/>
    <col min="14340" max="14340" width="7.5" style="3" customWidth="1"/>
    <col min="14341" max="14341" width="4.25" style="3" customWidth="1"/>
    <col min="14342" max="14342" width="11.5" style="3" customWidth="1"/>
    <col min="14343" max="14343" width="12.375" style="3" customWidth="1"/>
    <col min="14344" max="14344" width="12.625" style="3" customWidth="1"/>
    <col min="14345" max="14350" width="7" style="3" customWidth="1"/>
    <col min="14351" max="14592" width="9" style="3"/>
    <col min="14593" max="14593" width="4.75" style="3" customWidth="1"/>
    <col min="14594" max="14594" width="4.125" style="3" customWidth="1"/>
    <col min="14595" max="14595" width="31.875" style="3" customWidth="1"/>
    <col min="14596" max="14596" width="7.5" style="3" customWidth="1"/>
    <col min="14597" max="14597" width="4.25" style="3" customWidth="1"/>
    <col min="14598" max="14598" width="11.5" style="3" customWidth="1"/>
    <col min="14599" max="14599" width="12.375" style="3" customWidth="1"/>
    <col min="14600" max="14600" width="12.625" style="3" customWidth="1"/>
    <col min="14601" max="14606" width="7" style="3" customWidth="1"/>
    <col min="14607" max="14848" width="9" style="3"/>
    <col min="14849" max="14849" width="4.75" style="3" customWidth="1"/>
    <col min="14850" max="14850" width="4.125" style="3" customWidth="1"/>
    <col min="14851" max="14851" width="31.875" style="3" customWidth="1"/>
    <col min="14852" max="14852" width="7.5" style="3" customWidth="1"/>
    <col min="14853" max="14853" width="4.25" style="3" customWidth="1"/>
    <col min="14854" max="14854" width="11.5" style="3" customWidth="1"/>
    <col min="14855" max="14855" width="12.375" style="3" customWidth="1"/>
    <col min="14856" max="14856" width="12.625" style="3" customWidth="1"/>
    <col min="14857" max="14862" width="7" style="3" customWidth="1"/>
    <col min="14863" max="15104" width="9" style="3"/>
    <col min="15105" max="15105" width="4.75" style="3" customWidth="1"/>
    <col min="15106" max="15106" width="4.125" style="3" customWidth="1"/>
    <col min="15107" max="15107" width="31.875" style="3" customWidth="1"/>
    <col min="15108" max="15108" width="7.5" style="3" customWidth="1"/>
    <col min="15109" max="15109" width="4.25" style="3" customWidth="1"/>
    <col min="15110" max="15110" width="11.5" style="3" customWidth="1"/>
    <col min="15111" max="15111" width="12.375" style="3" customWidth="1"/>
    <col min="15112" max="15112" width="12.625" style="3" customWidth="1"/>
    <col min="15113" max="15118" width="7" style="3" customWidth="1"/>
    <col min="15119" max="15360" width="9" style="3"/>
    <col min="15361" max="15361" width="4.75" style="3" customWidth="1"/>
    <col min="15362" max="15362" width="4.125" style="3" customWidth="1"/>
    <col min="15363" max="15363" width="31.875" style="3" customWidth="1"/>
    <col min="15364" max="15364" width="7.5" style="3" customWidth="1"/>
    <col min="15365" max="15365" width="4.25" style="3" customWidth="1"/>
    <col min="15366" max="15366" width="11.5" style="3" customWidth="1"/>
    <col min="15367" max="15367" width="12.375" style="3" customWidth="1"/>
    <col min="15368" max="15368" width="12.625" style="3" customWidth="1"/>
    <col min="15369" max="15374" width="7" style="3" customWidth="1"/>
    <col min="15375" max="15616" width="9" style="3"/>
    <col min="15617" max="15617" width="4.75" style="3" customWidth="1"/>
    <col min="15618" max="15618" width="4.125" style="3" customWidth="1"/>
    <col min="15619" max="15619" width="31.875" style="3" customWidth="1"/>
    <col min="15620" max="15620" width="7.5" style="3" customWidth="1"/>
    <col min="15621" max="15621" width="4.25" style="3" customWidth="1"/>
    <col min="15622" max="15622" width="11.5" style="3" customWidth="1"/>
    <col min="15623" max="15623" width="12.375" style="3" customWidth="1"/>
    <col min="15624" max="15624" width="12.625" style="3" customWidth="1"/>
    <col min="15625" max="15630" width="7" style="3" customWidth="1"/>
    <col min="15631" max="15872" width="9" style="3"/>
    <col min="15873" max="15873" width="4.75" style="3" customWidth="1"/>
    <col min="15874" max="15874" width="4.125" style="3" customWidth="1"/>
    <col min="15875" max="15875" width="31.875" style="3" customWidth="1"/>
    <col min="15876" max="15876" width="7.5" style="3" customWidth="1"/>
    <col min="15877" max="15877" width="4.25" style="3" customWidth="1"/>
    <col min="15878" max="15878" width="11.5" style="3" customWidth="1"/>
    <col min="15879" max="15879" width="12.375" style="3" customWidth="1"/>
    <col min="15880" max="15880" width="12.625" style="3" customWidth="1"/>
    <col min="15881" max="15886" width="7" style="3" customWidth="1"/>
    <col min="15887" max="16128" width="9" style="3"/>
    <col min="16129" max="16129" width="4.75" style="3" customWidth="1"/>
    <col min="16130" max="16130" width="4.125" style="3" customWidth="1"/>
    <col min="16131" max="16131" width="31.875" style="3" customWidth="1"/>
    <col min="16132" max="16132" width="7.5" style="3" customWidth="1"/>
    <col min="16133" max="16133" width="4.25" style="3" customWidth="1"/>
    <col min="16134" max="16134" width="11.5" style="3" customWidth="1"/>
    <col min="16135" max="16135" width="12.375" style="3" customWidth="1"/>
    <col min="16136" max="16136" width="12.625" style="3" customWidth="1"/>
    <col min="16137" max="16142" width="7" style="3" customWidth="1"/>
    <col min="16143" max="16384" width="9" style="3"/>
  </cols>
  <sheetData>
    <row r="1" spans="1:14" ht="37.15" customHeight="1">
      <c r="A1" s="1" t="s">
        <v>0</v>
      </c>
      <c r="B1" s="2"/>
      <c r="C1" s="2"/>
      <c r="D1" s="2"/>
      <c r="E1" s="2"/>
      <c r="F1" s="2"/>
      <c r="G1" s="2"/>
      <c r="H1" s="2"/>
      <c r="I1" s="2"/>
      <c r="J1" s="2"/>
      <c r="K1" s="2"/>
      <c r="L1" s="2"/>
      <c r="M1" s="2"/>
      <c r="N1" s="2"/>
    </row>
    <row r="2" spans="1:14" ht="28.9" customHeight="1">
      <c r="A2" s="4" t="s">
        <v>1</v>
      </c>
      <c r="B2" s="4" t="s">
        <v>2</v>
      </c>
      <c r="C2" s="4"/>
      <c r="D2" s="4" t="s">
        <v>3</v>
      </c>
      <c r="E2" s="4"/>
      <c r="F2" s="4"/>
      <c r="G2" s="4"/>
      <c r="H2" s="4"/>
      <c r="I2" s="4"/>
      <c r="J2" s="4" t="s">
        <v>4</v>
      </c>
      <c r="K2" s="4"/>
      <c r="L2" s="4"/>
      <c r="M2" s="4"/>
      <c r="N2" s="4"/>
    </row>
    <row r="3" spans="1:14" ht="34.15" customHeight="1">
      <c r="A3" s="4"/>
      <c r="B3" s="4" t="s">
        <v>5</v>
      </c>
      <c r="C3" s="4"/>
      <c r="D3" s="4" t="s">
        <v>6</v>
      </c>
      <c r="E3" s="4"/>
      <c r="F3" s="4"/>
      <c r="G3" s="4"/>
      <c r="H3" s="4"/>
      <c r="I3" s="4"/>
      <c r="J3" s="4" t="s">
        <v>7</v>
      </c>
      <c r="K3" s="4"/>
      <c r="L3" s="4"/>
      <c r="M3" s="4"/>
      <c r="N3" s="4"/>
    </row>
    <row r="4" spans="1:14" ht="25.5" customHeight="1">
      <c r="A4" s="5" t="s">
        <v>8</v>
      </c>
      <c r="B4" s="4" t="s">
        <v>9</v>
      </c>
      <c r="C4" s="4" t="s">
        <v>10</v>
      </c>
      <c r="D4" s="4" t="s">
        <v>11</v>
      </c>
      <c r="E4" s="4"/>
      <c r="F4" s="4"/>
      <c r="G4" s="4"/>
      <c r="H4" s="4"/>
      <c r="I4" s="4"/>
      <c r="J4" s="4" t="s">
        <v>12</v>
      </c>
      <c r="K4" s="4"/>
      <c r="L4" s="4"/>
      <c r="M4" s="4"/>
      <c r="N4" s="4"/>
    </row>
    <row r="5" spans="1:14" ht="14.45" customHeight="1">
      <c r="A5" s="6"/>
      <c r="B5" s="4"/>
      <c r="C5" s="4"/>
      <c r="D5" s="4" t="s">
        <v>13</v>
      </c>
      <c r="E5" s="4" t="s">
        <v>14</v>
      </c>
      <c r="F5" s="7" t="s">
        <v>15</v>
      </c>
      <c r="G5" s="4" t="s">
        <v>16</v>
      </c>
      <c r="H5" s="4" t="s">
        <v>17</v>
      </c>
      <c r="I5" s="8" t="s">
        <v>18</v>
      </c>
      <c r="J5" s="4" t="s">
        <v>15</v>
      </c>
      <c r="K5" s="4" t="s">
        <v>14</v>
      </c>
      <c r="L5" s="4" t="s">
        <v>16</v>
      </c>
      <c r="M5" s="4" t="s">
        <v>17</v>
      </c>
      <c r="N5" s="4" t="s">
        <v>19</v>
      </c>
    </row>
    <row r="6" spans="1:14" ht="54" customHeight="1">
      <c r="A6" s="6"/>
      <c r="B6" s="4"/>
      <c r="C6" s="4"/>
      <c r="D6" s="4"/>
      <c r="E6" s="4"/>
      <c r="F6" s="7"/>
      <c r="G6" s="4"/>
      <c r="H6" s="4"/>
      <c r="I6" s="8"/>
      <c r="J6" s="4"/>
      <c r="K6" s="4"/>
      <c r="L6" s="4"/>
      <c r="M6" s="4"/>
      <c r="N6" s="4"/>
    </row>
    <row r="7" spans="1:14" s="17" customFormat="1" ht="30" customHeight="1">
      <c r="A7" s="6"/>
      <c r="B7" s="9">
        <v>1</v>
      </c>
      <c r="C7" s="10" t="s">
        <v>20</v>
      </c>
      <c r="D7" s="11"/>
      <c r="E7" s="11" t="s">
        <v>21</v>
      </c>
      <c r="F7" s="12">
        <v>6</v>
      </c>
      <c r="G7" s="13">
        <v>469139</v>
      </c>
      <c r="H7" s="14">
        <f t="shared" ref="H7:H30" si="0">F7*G7</f>
        <v>2814834</v>
      </c>
      <c r="I7" s="15"/>
      <c r="J7" s="16"/>
      <c r="K7" s="16"/>
      <c r="L7" s="16"/>
      <c r="M7" s="16"/>
      <c r="N7" s="16"/>
    </row>
    <row r="8" spans="1:14" s="17" customFormat="1" ht="30" customHeight="1">
      <c r="A8" s="6"/>
      <c r="B8" s="9">
        <v>2</v>
      </c>
      <c r="C8" s="10" t="s">
        <v>22</v>
      </c>
      <c r="D8" s="11"/>
      <c r="E8" s="11" t="s">
        <v>21</v>
      </c>
      <c r="F8" s="12">
        <v>5</v>
      </c>
      <c r="G8" s="13">
        <v>471847</v>
      </c>
      <c r="H8" s="14">
        <f t="shared" si="0"/>
        <v>2359235</v>
      </c>
      <c r="I8" s="15"/>
      <c r="J8" s="16"/>
      <c r="K8" s="16"/>
      <c r="L8" s="16"/>
      <c r="M8" s="16"/>
      <c r="N8" s="16"/>
    </row>
    <row r="9" spans="1:14" s="17" customFormat="1" ht="30" customHeight="1">
      <c r="A9" s="6"/>
      <c r="B9" s="9">
        <v>3</v>
      </c>
      <c r="C9" s="10" t="s">
        <v>23</v>
      </c>
      <c r="D9" s="11"/>
      <c r="E9" s="11" t="s">
        <v>24</v>
      </c>
      <c r="F9" s="12">
        <v>1535</v>
      </c>
      <c r="G9" s="13">
        <v>715</v>
      </c>
      <c r="H9" s="14">
        <f t="shared" si="0"/>
        <v>1097525</v>
      </c>
      <c r="I9" s="15"/>
      <c r="J9" s="16"/>
      <c r="K9" s="16"/>
      <c r="L9" s="16"/>
      <c r="M9" s="16"/>
      <c r="N9" s="16"/>
    </row>
    <row r="10" spans="1:14" s="17" customFormat="1" ht="30" customHeight="1">
      <c r="A10" s="6"/>
      <c r="B10" s="9">
        <v>4</v>
      </c>
      <c r="C10" s="10" t="s">
        <v>20</v>
      </c>
      <c r="D10" s="11"/>
      <c r="E10" s="11" t="s">
        <v>21</v>
      </c>
      <c r="F10" s="12">
        <v>2</v>
      </c>
      <c r="G10" s="13">
        <v>449863</v>
      </c>
      <c r="H10" s="14">
        <f t="shared" si="0"/>
        <v>899726</v>
      </c>
      <c r="I10" s="15"/>
      <c r="J10" s="16"/>
      <c r="K10" s="16"/>
      <c r="L10" s="16"/>
      <c r="M10" s="16"/>
      <c r="N10" s="16"/>
    </row>
    <row r="11" spans="1:14" s="17" customFormat="1" ht="30" customHeight="1">
      <c r="A11" s="6"/>
      <c r="B11" s="9">
        <v>5</v>
      </c>
      <c r="C11" s="10" t="s">
        <v>25</v>
      </c>
      <c r="D11" s="11"/>
      <c r="E11" s="11" t="s">
        <v>26</v>
      </c>
      <c r="F11" s="18">
        <v>514034.65100000001</v>
      </c>
      <c r="G11" s="13">
        <v>1.47</v>
      </c>
      <c r="H11" s="14">
        <f t="shared" si="0"/>
        <v>755630.93697000004</v>
      </c>
      <c r="I11" s="15"/>
      <c r="J11" s="16"/>
      <c r="K11" s="16"/>
      <c r="L11" s="16"/>
      <c r="M11" s="16"/>
      <c r="N11" s="16"/>
    </row>
    <row r="12" spans="1:14" s="17" customFormat="1" ht="30" customHeight="1">
      <c r="A12" s="6"/>
      <c r="B12" s="9">
        <v>6</v>
      </c>
      <c r="C12" s="10" t="s">
        <v>27</v>
      </c>
      <c r="D12" s="11"/>
      <c r="E12" s="11" t="s">
        <v>26</v>
      </c>
      <c r="F12" s="12">
        <v>1360.3589999999999</v>
      </c>
      <c r="G12" s="13">
        <v>450</v>
      </c>
      <c r="H12" s="14">
        <f t="shared" si="0"/>
        <v>612161.54999999993</v>
      </c>
      <c r="I12" s="15"/>
      <c r="J12" s="16"/>
      <c r="K12" s="16"/>
      <c r="L12" s="16"/>
      <c r="M12" s="16"/>
      <c r="N12" s="16"/>
    </row>
    <row r="13" spans="1:14" s="17" customFormat="1" ht="30" customHeight="1">
      <c r="A13" s="6"/>
      <c r="B13" s="9">
        <v>7</v>
      </c>
      <c r="C13" s="10" t="s">
        <v>28</v>
      </c>
      <c r="D13" s="11"/>
      <c r="E13" s="11" t="s">
        <v>29</v>
      </c>
      <c r="F13" s="12">
        <v>953</v>
      </c>
      <c r="G13" s="13">
        <v>600</v>
      </c>
      <c r="H13" s="14">
        <f t="shared" si="0"/>
        <v>571800</v>
      </c>
      <c r="I13" s="15"/>
      <c r="J13" s="16"/>
      <c r="K13" s="16"/>
      <c r="L13" s="16"/>
      <c r="M13" s="16"/>
      <c r="N13" s="16"/>
    </row>
    <row r="14" spans="1:14" s="17" customFormat="1" ht="30" customHeight="1">
      <c r="A14" s="6"/>
      <c r="B14" s="9">
        <v>8</v>
      </c>
      <c r="C14" s="10" t="s">
        <v>30</v>
      </c>
      <c r="D14" s="11"/>
      <c r="E14" s="11" t="s">
        <v>29</v>
      </c>
      <c r="F14" s="12">
        <v>1</v>
      </c>
      <c r="G14" s="13">
        <v>567000</v>
      </c>
      <c r="H14" s="14">
        <f t="shared" si="0"/>
        <v>567000</v>
      </c>
      <c r="I14" s="15"/>
      <c r="J14" s="16"/>
      <c r="K14" s="16"/>
      <c r="L14" s="16"/>
      <c r="M14" s="16"/>
      <c r="N14" s="16"/>
    </row>
    <row r="15" spans="1:14" s="17" customFormat="1" ht="30" customHeight="1">
      <c r="A15" s="6"/>
      <c r="B15" s="9">
        <v>9</v>
      </c>
      <c r="C15" s="10" t="s">
        <v>31</v>
      </c>
      <c r="D15" s="11"/>
      <c r="E15" s="11" t="s">
        <v>29</v>
      </c>
      <c r="F15" s="12">
        <v>945</v>
      </c>
      <c r="G15" s="13">
        <v>575</v>
      </c>
      <c r="H15" s="14">
        <f t="shared" si="0"/>
        <v>543375</v>
      </c>
      <c r="I15" s="15"/>
      <c r="J15" s="16"/>
      <c r="K15" s="16"/>
      <c r="L15" s="16"/>
      <c r="M15" s="16"/>
      <c r="N15" s="16"/>
    </row>
    <row r="16" spans="1:14" s="17" customFormat="1" ht="30" customHeight="1">
      <c r="A16" s="6"/>
      <c r="B16" s="9">
        <v>10</v>
      </c>
      <c r="C16" s="10" t="s">
        <v>32</v>
      </c>
      <c r="D16" s="11"/>
      <c r="E16" s="11" t="s">
        <v>26</v>
      </c>
      <c r="F16" s="18">
        <v>228705.27900000001</v>
      </c>
      <c r="G16" s="13">
        <v>2.36</v>
      </c>
      <c r="H16" s="14">
        <f t="shared" si="0"/>
        <v>539744.45843999996</v>
      </c>
      <c r="I16" s="15"/>
      <c r="J16" s="16"/>
      <c r="K16" s="16"/>
      <c r="L16" s="16"/>
      <c r="M16" s="16"/>
      <c r="N16" s="16"/>
    </row>
    <row r="17" spans="1:14" s="17" customFormat="1" ht="30" customHeight="1">
      <c r="A17" s="6"/>
      <c r="B17" s="9">
        <v>11</v>
      </c>
      <c r="C17" s="10" t="s">
        <v>22</v>
      </c>
      <c r="D17" s="11"/>
      <c r="E17" s="11" t="s">
        <v>21</v>
      </c>
      <c r="F17" s="12">
        <v>1</v>
      </c>
      <c r="G17" s="13">
        <v>469139</v>
      </c>
      <c r="H17" s="14">
        <f t="shared" si="0"/>
        <v>469139</v>
      </c>
      <c r="I17" s="15"/>
      <c r="J17" s="16"/>
      <c r="K17" s="16"/>
      <c r="L17" s="16"/>
      <c r="M17" s="16"/>
      <c r="N17" s="16"/>
    </row>
    <row r="18" spans="1:14" s="17" customFormat="1" ht="30" customHeight="1">
      <c r="A18" s="6"/>
      <c r="B18" s="9">
        <v>12</v>
      </c>
      <c r="C18" s="10" t="s">
        <v>22</v>
      </c>
      <c r="D18" s="11"/>
      <c r="E18" s="11" t="s">
        <v>21</v>
      </c>
      <c r="F18" s="12">
        <v>1</v>
      </c>
      <c r="G18" s="13">
        <v>463005</v>
      </c>
      <c r="H18" s="14">
        <f t="shared" si="0"/>
        <v>463005</v>
      </c>
      <c r="I18" s="15"/>
      <c r="J18" s="16"/>
      <c r="K18" s="16"/>
      <c r="L18" s="16"/>
      <c r="M18" s="16"/>
      <c r="N18" s="16"/>
    </row>
    <row r="19" spans="1:14" s="17" customFormat="1" ht="30" customHeight="1">
      <c r="A19" s="6"/>
      <c r="B19" s="9">
        <v>13</v>
      </c>
      <c r="C19" s="10" t="s">
        <v>20</v>
      </c>
      <c r="D19" s="11"/>
      <c r="E19" s="11" t="s">
        <v>21</v>
      </c>
      <c r="F19" s="12">
        <v>1</v>
      </c>
      <c r="G19" s="13">
        <v>460218</v>
      </c>
      <c r="H19" s="14">
        <f t="shared" si="0"/>
        <v>460218</v>
      </c>
      <c r="I19" s="15"/>
      <c r="J19" s="16"/>
      <c r="K19" s="16"/>
      <c r="L19" s="16"/>
      <c r="M19" s="16"/>
      <c r="N19" s="16"/>
    </row>
    <row r="20" spans="1:14" s="17" customFormat="1" ht="72">
      <c r="A20" s="6"/>
      <c r="B20" s="9">
        <v>14</v>
      </c>
      <c r="C20" s="10" t="s">
        <v>33</v>
      </c>
      <c r="D20" s="11"/>
      <c r="E20" s="11" t="s">
        <v>34</v>
      </c>
      <c r="F20" s="12">
        <v>656</v>
      </c>
      <c r="G20" s="13">
        <v>609</v>
      </c>
      <c r="H20" s="14">
        <f t="shared" si="0"/>
        <v>399504</v>
      </c>
      <c r="I20" s="15"/>
      <c r="J20" s="16"/>
      <c r="K20" s="16"/>
      <c r="L20" s="16"/>
      <c r="M20" s="16"/>
      <c r="N20" s="16"/>
    </row>
    <row r="21" spans="1:14" s="17" customFormat="1" ht="30" customHeight="1">
      <c r="A21" s="6"/>
      <c r="B21" s="9">
        <v>16</v>
      </c>
      <c r="C21" s="10" t="s">
        <v>35</v>
      </c>
      <c r="D21" s="11"/>
      <c r="E21" s="11" t="s">
        <v>36</v>
      </c>
      <c r="F21" s="12">
        <v>7171</v>
      </c>
      <c r="G21" s="13">
        <v>53</v>
      </c>
      <c r="H21" s="14">
        <f t="shared" si="0"/>
        <v>380063</v>
      </c>
      <c r="I21" s="15"/>
      <c r="J21" s="16"/>
      <c r="K21" s="16"/>
      <c r="L21" s="16"/>
      <c r="M21" s="16"/>
      <c r="N21" s="16"/>
    </row>
    <row r="22" spans="1:14" s="17" customFormat="1" ht="30" customHeight="1">
      <c r="A22" s="6"/>
      <c r="B22" s="9">
        <v>17</v>
      </c>
      <c r="C22" s="10" t="s">
        <v>37</v>
      </c>
      <c r="D22" s="11"/>
      <c r="E22" s="11" t="s">
        <v>26</v>
      </c>
      <c r="F22" s="18">
        <v>4867.6040000000003</v>
      </c>
      <c r="G22" s="13">
        <v>75.38</v>
      </c>
      <c r="H22" s="14">
        <f t="shared" si="0"/>
        <v>366919.98952</v>
      </c>
      <c r="I22" s="15"/>
      <c r="J22" s="16"/>
      <c r="K22" s="16"/>
      <c r="L22" s="16"/>
      <c r="M22" s="16"/>
      <c r="N22" s="16"/>
    </row>
    <row r="23" spans="1:14" s="17" customFormat="1" ht="30" customHeight="1">
      <c r="A23" s="6"/>
      <c r="B23" s="9">
        <v>18</v>
      </c>
      <c r="C23" s="10" t="s">
        <v>38</v>
      </c>
      <c r="D23" s="11"/>
      <c r="E23" s="11" t="s">
        <v>26</v>
      </c>
      <c r="F23" s="18">
        <v>1263.9749999999999</v>
      </c>
      <c r="G23" s="13">
        <v>290.25</v>
      </c>
      <c r="H23" s="14">
        <f t="shared" si="0"/>
        <v>366868.74374999997</v>
      </c>
      <c r="I23" s="15"/>
      <c r="J23" s="16"/>
      <c r="K23" s="16"/>
      <c r="L23" s="16"/>
      <c r="M23" s="16"/>
      <c r="N23" s="16"/>
    </row>
    <row r="24" spans="1:14" s="17" customFormat="1" ht="30" customHeight="1">
      <c r="A24" s="6"/>
      <c r="B24" s="9">
        <v>19</v>
      </c>
      <c r="C24" s="10" t="s">
        <v>39</v>
      </c>
      <c r="D24" s="11"/>
      <c r="E24" s="11" t="s">
        <v>26</v>
      </c>
      <c r="F24" s="18">
        <v>2804.8310000000001</v>
      </c>
      <c r="G24" s="13">
        <v>129.38</v>
      </c>
      <c r="H24" s="14">
        <f t="shared" si="0"/>
        <v>362889.03477999999</v>
      </c>
      <c r="I24" s="15"/>
      <c r="J24" s="16"/>
      <c r="K24" s="16"/>
      <c r="L24" s="16"/>
      <c r="M24" s="16"/>
      <c r="N24" s="16"/>
    </row>
    <row r="25" spans="1:14" s="17" customFormat="1" ht="30" customHeight="1">
      <c r="A25" s="6"/>
      <c r="B25" s="9">
        <v>20</v>
      </c>
      <c r="C25" s="10" t="s">
        <v>40</v>
      </c>
      <c r="D25" s="11"/>
      <c r="E25" s="11" t="s">
        <v>26</v>
      </c>
      <c r="F25" s="18">
        <v>1625.3019999999999</v>
      </c>
      <c r="G25" s="13">
        <v>222.75</v>
      </c>
      <c r="H25" s="14">
        <f t="shared" si="0"/>
        <v>362036.02049999998</v>
      </c>
      <c r="I25" s="15"/>
      <c r="J25" s="16"/>
      <c r="K25" s="16"/>
      <c r="L25" s="16"/>
      <c r="M25" s="16"/>
      <c r="N25" s="16"/>
    </row>
    <row r="26" spans="1:14" s="17" customFormat="1" ht="30" customHeight="1">
      <c r="A26" s="6"/>
      <c r="B26" s="9">
        <v>21</v>
      </c>
      <c r="C26" s="10" t="s">
        <v>41</v>
      </c>
      <c r="D26" s="11"/>
      <c r="E26" s="11" t="s">
        <v>26</v>
      </c>
      <c r="F26" s="18">
        <v>824.21100000000001</v>
      </c>
      <c r="G26" s="13">
        <v>427.5</v>
      </c>
      <c r="H26" s="14">
        <f t="shared" si="0"/>
        <v>352350.20250000001</v>
      </c>
      <c r="I26" s="15"/>
      <c r="J26" s="16"/>
      <c r="K26" s="16"/>
      <c r="L26" s="16"/>
      <c r="M26" s="16"/>
      <c r="N26" s="16"/>
    </row>
    <row r="27" spans="1:14" s="17" customFormat="1" ht="30" customHeight="1">
      <c r="A27" s="6"/>
      <c r="B27" s="9">
        <v>22</v>
      </c>
      <c r="C27" s="10" t="s">
        <v>42</v>
      </c>
      <c r="D27" s="11"/>
      <c r="E27" s="19" t="s">
        <v>26</v>
      </c>
      <c r="F27" s="18">
        <v>37511.743999999999</v>
      </c>
      <c r="G27" s="13">
        <v>7.76</v>
      </c>
      <c r="H27" s="14">
        <f t="shared" si="0"/>
        <v>291091.13344000001</v>
      </c>
      <c r="I27" s="15"/>
      <c r="J27" s="16"/>
      <c r="K27" s="16"/>
      <c r="L27" s="16"/>
      <c r="M27" s="16"/>
      <c r="N27" s="16"/>
    </row>
    <row r="28" spans="1:14" s="17" customFormat="1" ht="30" customHeight="1">
      <c r="A28" s="6"/>
      <c r="B28" s="9">
        <v>24</v>
      </c>
      <c r="C28" s="10" t="s">
        <v>43</v>
      </c>
      <c r="D28" s="20"/>
      <c r="E28" s="21" t="s">
        <v>34</v>
      </c>
      <c r="F28" s="22">
        <v>1606</v>
      </c>
      <c r="G28" s="13">
        <v>128</v>
      </c>
      <c r="H28" s="14">
        <f t="shared" si="0"/>
        <v>205568</v>
      </c>
      <c r="I28" s="15"/>
      <c r="J28" s="16"/>
      <c r="K28" s="16"/>
      <c r="L28" s="16"/>
      <c r="M28" s="16"/>
      <c r="N28" s="16"/>
    </row>
    <row r="29" spans="1:14" s="17" customFormat="1" ht="48" customHeight="1">
      <c r="A29" s="6"/>
      <c r="B29" s="9">
        <v>25</v>
      </c>
      <c r="C29" s="23" t="s">
        <v>44</v>
      </c>
      <c r="D29" s="23" t="s">
        <v>45</v>
      </c>
      <c r="E29" s="23" t="s">
        <v>46</v>
      </c>
      <c r="F29" s="11">
        <v>16553.2</v>
      </c>
      <c r="G29" s="11">
        <v>272</v>
      </c>
      <c r="H29" s="24">
        <f t="shared" si="0"/>
        <v>4502470.4000000004</v>
      </c>
      <c r="I29" s="15"/>
      <c r="J29" s="16"/>
      <c r="K29" s="16"/>
      <c r="L29" s="16"/>
      <c r="M29" s="16"/>
      <c r="N29" s="16"/>
    </row>
    <row r="30" spans="1:14" s="17" customFormat="1" ht="30" customHeight="1">
      <c r="A30" s="6"/>
      <c r="B30" s="9">
        <v>26</v>
      </c>
      <c r="C30" s="23" t="s">
        <v>47</v>
      </c>
      <c r="D30" s="23" t="s">
        <v>48</v>
      </c>
      <c r="E30" s="23" t="s">
        <v>26</v>
      </c>
      <c r="F30" s="11">
        <v>6804.52</v>
      </c>
      <c r="G30" s="11">
        <v>38.5</v>
      </c>
      <c r="H30" s="24">
        <f t="shared" si="0"/>
        <v>261974.02000000002</v>
      </c>
      <c r="I30" s="15"/>
      <c r="J30" s="16"/>
      <c r="K30" s="16"/>
      <c r="L30" s="16"/>
      <c r="M30" s="16"/>
      <c r="N30" s="16"/>
    </row>
    <row r="31" spans="1:14" ht="17.45" customHeight="1">
      <c r="A31" s="6"/>
      <c r="B31" s="4" t="s">
        <v>49</v>
      </c>
      <c r="E31" s="3"/>
      <c r="F31" s="3"/>
      <c r="H31" s="25">
        <f>SUM(H7:H30)</f>
        <v>20005128.489900004</v>
      </c>
      <c r="I31" s="4"/>
      <c r="J31" s="4"/>
      <c r="K31" s="4"/>
      <c r="L31" s="4"/>
      <c r="M31" s="4"/>
      <c r="N31" s="4"/>
    </row>
    <row r="32" spans="1:14" ht="17.45" customHeight="1">
      <c r="A32" s="26"/>
      <c r="B32" s="4"/>
      <c r="E32" s="3"/>
      <c r="F32" s="3"/>
      <c r="H32" s="27"/>
      <c r="I32" s="4"/>
      <c r="J32" s="4"/>
      <c r="K32" s="4"/>
      <c r="L32" s="4"/>
      <c r="M32" s="4"/>
      <c r="N32" s="4"/>
    </row>
    <row r="33" spans="1:14" ht="13.5" customHeight="1">
      <c r="A33" s="4" t="s">
        <v>50</v>
      </c>
      <c r="B33" s="4"/>
      <c r="C33" s="4"/>
      <c r="D33" s="28" t="s">
        <v>51</v>
      </c>
      <c r="E33" s="28"/>
      <c r="F33" s="28"/>
      <c r="G33" s="28"/>
      <c r="H33" s="28"/>
      <c r="I33" s="28"/>
      <c r="J33" s="28" t="s">
        <v>52</v>
      </c>
      <c r="K33" s="28"/>
      <c r="L33" s="28"/>
      <c r="M33" s="28"/>
      <c r="N33" s="28"/>
    </row>
    <row r="34" spans="1:14" ht="21.75" customHeight="1">
      <c r="A34" s="4"/>
      <c r="B34" s="4"/>
      <c r="C34" s="4"/>
      <c r="D34" s="28"/>
      <c r="E34" s="28"/>
      <c r="F34" s="28"/>
      <c r="G34" s="28"/>
      <c r="H34" s="28"/>
      <c r="I34" s="28"/>
      <c r="J34" s="28"/>
      <c r="K34" s="28"/>
      <c r="L34" s="28"/>
      <c r="M34" s="28"/>
      <c r="N34" s="28"/>
    </row>
    <row r="35" spans="1:14">
      <c r="A35" s="4"/>
      <c r="B35" s="4"/>
      <c r="C35" s="4"/>
      <c r="D35" s="28"/>
      <c r="E35" s="28"/>
      <c r="F35" s="28"/>
      <c r="G35" s="28"/>
      <c r="H35" s="28"/>
      <c r="I35" s="28"/>
      <c r="J35" s="28"/>
      <c r="K35" s="28"/>
      <c r="L35" s="28"/>
      <c r="M35" s="28"/>
      <c r="N35" s="28"/>
    </row>
    <row r="36" spans="1:14">
      <c r="A36" s="4"/>
      <c r="B36" s="4"/>
      <c r="C36" s="4"/>
      <c r="D36" s="28"/>
      <c r="E36" s="28"/>
      <c r="F36" s="28"/>
      <c r="G36" s="28"/>
      <c r="H36" s="28"/>
      <c r="I36" s="28"/>
      <c r="J36" s="28"/>
      <c r="K36" s="28"/>
      <c r="L36" s="28"/>
      <c r="M36" s="28"/>
      <c r="N36" s="28"/>
    </row>
    <row r="37" spans="1:14">
      <c r="A37" s="4"/>
      <c r="B37" s="4"/>
      <c r="C37" s="4"/>
      <c r="D37" s="28"/>
      <c r="E37" s="28"/>
      <c r="F37" s="28"/>
      <c r="G37" s="28"/>
      <c r="H37" s="28"/>
      <c r="I37" s="28"/>
      <c r="J37" s="28"/>
      <c r="K37" s="28"/>
      <c r="L37" s="28"/>
      <c r="M37" s="28"/>
      <c r="N37" s="28"/>
    </row>
    <row r="38" spans="1:14">
      <c r="A38" s="4"/>
      <c r="B38" s="4"/>
      <c r="C38" s="4"/>
      <c r="D38" s="28"/>
      <c r="E38" s="28"/>
      <c r="F38" s="28"/>
      <c r="G38" s="28"/>
      <c r="H38" s="28"/>
      <c r="I38" s="28"/>
      <c r="J38" s="28"/>
      <c r="K38" s="28"/>
      <c r="L38" s="28"/>
      <c r="M38" s="28"/>
      <c r="N38" s="28"/>
    </row>
    <row r="39" spans="1:14">
      <c r="A39" s="4"/>
      <c r="B39" s="4"/>
      <c r="C39" s="4"/>
      <c r="D39" s="28"/>
      <c r="E39" s="28"/>
      <c r="F39" s="28"/>
      <c r="G39" s="28"/>
      <c r="H39" s="28"/>
      <c r="I39" s="28"/>
      <c r="J39" s="28"/>
      <c r="K39" s="28"/>
      <c r="L39" s="28"/>
      <c r="M39" s="28"/>
      <c r="N39" s="28"/>
    </row>
    <row r="40" spans="1:14">
      <c r="A40" s="4"/>
      <c r="B40" s="4"/>
      <c r="C40" s="4"/>
      <c r="D40" s="28"/>
      <c r="E40" s="28"/>
      <c r="F40" s="28"/>
      <c r="G40" s="28"/>
      <c r="H40" s="28"/>
      <c r="I40" s="28"/>
      <c r="J40" s="28"/>
      <c r="K40" s="28"/>
      <c r="L40" s="28"/>
      <c r="M40" s="28"/>
      <c r="N40" s="28"/>
    </row>
    <row r="41" spans="1:14" ht="20.25" customHeight="1">
      <c r="A41" s="29" t="s">
        <v>53</v>
      </c>
      <c r="B41" s="29"/>
      <c r="C41" s="29"/>
      <c r="D41" s="29"/>
      <c r="E41" s="29"/>
      <c r="F41" s="29"/>
      <c r="G41" s="29"/>
      <c r="H41" s="29"/>
      <c r="I41" s="29"/>
      <c r="J41" s="29"/>
      <c r="K41" s="29"/>
      <c r="L41" s="29"/>
      <c r="M41" s="29"/>
      <c r="N41" s="29"/>
    </row>
    <row r="391" spans="5:5">
      <c r="E391" s="3"/>
    </row>
    <row r="392" spans="5:5">
      <c r="E392" s="3"/>
    </row>
    <row r="393" spans="5:5">
      <c r="E393" s="3"/>
    </row>
    <row r="394" spans="5:5">
      <c r="E394" s="3"/>
    </row>
    <row r="395" spans="5:5">
      <c r="E395" s="3"/>
    </row>
    <row r="396" spans="5:5">
      <c r="E396" s="3"/>
    </row>
    <row r="397" spans="5:5">
      <c r="E397" s="3"/>
    </row>
    <row r="398" spans="5:5">
      <c r="E398" s="3"/>
    </row>
    <row r="399" spans="5:5">
      <c r="E399" s="3"/>
    </row>
  </sheetData>
  <mergeCells count="38">
    <mergeCell ref="M31:M32"/>
    <mergeCell ref="N31:N32"/>
    <mergeCell ref="A33:C40"/>
    <mergeCell ref="D33:I40"/>
    <mergeCell ref="J33:N40"/>
    <mergeCell ref="A41:N41"/>
    <mergeCell ref="B31:B32"/>
    <mergeCell ref="H31:H32"/>
    <mergeCell ref="I31:I32"/>
    <mergeCell ref="J31:J32"/>
    <mergeCell ref="K31:K32"/>
    <mergeCell ref="L31:L32"/>
    <mergeCell ref="I5:I6"/>
    <mergeCell ref="J5:J6"/>
    <mergeCell ref="K5:K6"/>
    <mergeCell ref="L5:L6"/>
    <mergeCell ref="M5:M6"/>
    <mergeCell ref="N5:N6"/>
    <mergeCell ref="A4:A32"/>
    <mergeCell ref="B4:B6"/>
    <mergeCell ref="C4:C6"/>
    <mergeCell ref="D4:I4"/>
    <mergeCell ref="J4:N4"/>
    <mergeCell ref="D5:D6"/>
    <mergeCell ref="E5:E6"/>
    <mergeCell ref="F5:F6"/>
    <mergeCell ref="G5:G6"/>
    <mergeCell ref="H5:H6"/>
    <mergeCell ref="A1:N1"/>
    <mergeCell ref="A2:A3"/>
    <mergeCell ref="B2:C2"/>
    <mergeCell ref="D2:I2"/>
    <mergeCell ref="J2:K2"/>
    <mergeCell ref="L2:N2"/>
    <mergeCell ref="B3:C3"/>
    <mergeCell ref="D3:I3"/>
    <mergeCell ref="J3:K3"/>
    <mergeCell ref="L3:N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2020-07-08T09:44:08Z</dcterms:modified>
</cp:coreProperties>
</file>